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550" windowWidth="19320" windowHeight="80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53" i="1" l="1"/>
  <c r="F46" i="1"/>
  <c r="F43" i="1"/>
  <c r="F40" i="1"/>
  <c r="F36" i="1"/>
  <c r="F34" i="1"/>
  <c r="F32" i="1"/>
  <c r="F27" i="1"/>
  <c r="F61" i="1" s="1"/>
  <c r="F8" i="1"/>
  <c r="F23" i="1" l="1"/>
  <c r="F25" i="1"/>
</calcChain>
</file>

<file path=xl/sharedStrings.xml><?xml version="1.0" encoding="utf-8"?>
<sst xmlns="http://schemas.openxmlformats.org/spreadsheetml/2006/main" count="175" uniqueCount="112">
  <si>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</si>
  <si>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</si>
  <si>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</si>
  <si>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</si>
  <si>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</si>
  <si>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</si>
  <si>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</si>
  <si>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</si>
  <si>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</si>
  <si>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2025 год (руб.)</t>
  </si>
  <si>
    <t>Администрации Переславль-Залесского муниципального округа</t>
  </si>
  <si>
    <t>0701</t>
  </si>
  <si>
    <t>0702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</si>
  <si>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</si>
  <si>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Уточнение бюджетных ассигнований на основании заявки  Администрации Переславль-Залесского муниципального округа</t>
  </si>
  <si>
    <t>10.1.01.85800</t>
  </si>
  <si>
    <t>Мероприятия по охране окружающей среды</t>
  </si>
  <si>
    <t>ГЦП "Охрана окружающей среды Переславль-Залесского муниципального округа Ярославской области"</t>
  </si>
  <si>
    <t>0605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</si>
  <si>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</si>
  <si>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01.1.01.82100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</si>
  <si>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</si>
  <si>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</si>
  <si>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01.1.04.85600</t>
  </si>
  <si>
    <t>Мероприятия в сфере образования</t>
  </si>
  <si>
    <t>1004</t>
  </si>
  <si>
    <t>1002</t>
  </si>
  <si>
    <t>ГЦП "Социальная поддержка населения Переславль-Залесского муниципального округа Ярославской области"</t>
  </si>
  <si>
    <t>01.3.04.S4880</t>
  </si>
  <si>
    <t>Реализация мероприятий по патриотическому воспитанию граждан</t>
  </si>
  <si>
    <t>0707</t>
  </si>
  <si>
    <t>ГЦП" Патриотическое воспитание граждан Российской Федерации, проживающих на территории Переславль-Залесского муниципального округа Ярославской области"</t>
  </si>
  <si>
    <t>Непрограммные расходы</t>
  </si>
  <si>
    <t>0113</t>
  </si>
  <si>
    <t>60.0.00.80120</t>
  </si>
  <si>
    <t>Выполнение других обязательств государства</t>
  </si>
  <si>
    <t>01.2.01.85300</t>
  </si>
  <si>
    <t xml:space="preserve">ВЦП "Молодежь" </t>
  </si>
  <si>
    <t>Мероприятия в сфере молодежной политики</t>
  </si>
  <si>
    <t>ГЦП "Обеспечение отдыха и оздоровления детей Переславль-Залесского муниципального округа Ярославской области в каникулярный период"</t>
  </si>
  <si>
    <t>от 30.07.2025 № 20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</si>
  <si>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июля 2025 года</t>
    </r>
  </si>
  <si>
    <t>10.1.02.85800</t>
  </si>
  <si>
    <t>0505</t>
  </si>
  <si>
    <t>60.0.00.80070</t>
  </si>
  <si>
    <t xml:space="preserve">Обслуживание деятельности подведомственных учреждений </t>
  </si>
  <si>
    <t>01.1.04.А5350</t>
  </si>
  <si>
    <t>Реализация мероприятий инициативного бюджетирования на территории Ярославской области ( поддержка местных инициатив)</t>
  </si>
  <si>
    <t>02.1.02.70850</t>
  </si>
  <si>
    <t>Субвенция содержание учреждений соц обслуживания ( оплата труда и начисления)</t>
  </si>
  <si>
    <t>уведомление министерства труда и социальной поддержки населения от 11.07.2025 №3</t>
  </si>
  <si>
    <t>02.1.Я2.75520</t>
  </si>
  <si>
    <t>Оказание социальной помощи на основании социального контракта в части расходов по доставке выплат</t>
  </si>
  <si>
    <t>01.1.01.71460</t>
  </si>
  <si>
    <t>Субвенция на организацию образовательного процесса</t>
  </si>
  <si>
    <t>уведомление министерства образования от 11.07.2025 №3</t>
  </si>
  <si>
    <t>02.3.02.S1000</t>
  </si>
  <si>
    <t>Оплата стоимости набора продуктов питания в лагерях с дневной формой пребывания детей</t>
  </si>
  <si>
    <t>1003</t>
  </si>
  <si>
    <t>07.1.02.SД012</t>
  </si>
  <si>
    <t>0409</t>
  </si>
  <si>
    <t>Капитальный ремонт и ремонт дорожных объектов муниципальной собственности</t>
  </si>
  <si>
    <t>уведомление министерства дорожного хозяйства и транспорта ЯО от 14.07.2025 №963/233</t>
  </si>
  <si>
    <t>10.2.07.75080</t>
  </si>
  <si>
    <t>Мероприятия на приведение в нормативное состояние территорий образовательных организаций</t>
  </si>
  <si>
    <t>уведомление министрства дорожного хозяйства ЯО от 14.07.2025 №963/233</t>
  </si>
  <si>
    <t>ГЦП "Благоустройство территории Переславль-Залесского муниципального округа Ярославской области"</t>
  </si>
  <si>
    <t>60.0.00.80160</t>
  </si>
  <si>
    <t>Мероприятия в области жилищного хозяйства</t>
  </si>
  <si>
    <t>0501</t>
  </si>
  <si>
    <t>ГЦП "Сохранность автомобильных дорог Переславль-Залесского муниципального округа Ярославской области"</t>
  </si>
  <si>
    <t>07.1.03.85100</t>
  </si>
  <si>
    <t>Мероприятия по сохранности автомобильных дорог</t>
  </si>
  <si>
    <t>60.0.00.80150</t>
  </si>
  <si>
    <t>Мероприятия по землеустройству и землепользованию</t>
  </si>
  <si>
    <t>0412</t>
  </si>
  <si>
    <t>Уточнение бюджетных ассигнований на основании заявки Управления муниципальной собственности Администрации Переславль-Залесского муниципального округа</t>
  </si>
  <si>
    <t>12.2.01.86120</t>
  </si>
  <si>
    <t>Центральный аппарат</t>
  </si>
  <si>
    <t>12.2.01.86100</t>
  </si>
  <si>
    <t>Мероприятия по обеспечению функционирования и развития муниципальной службы</t>
  </si>
  <si>
    <t>0104</t>
  </si>
  <si>
    <t>0102</t>
  </si>
  <si>
    <t>12.2.01.86110</t>
  </si>
  <si>
    <t>Глава муниципального образования</t>
  </si>
  <si>
    <t>постановление правительства ЯО от 14.07.2025 №709-п</t>
  </si>
  <si>
    <t>01.1.01.85600</t>
  </si>
  <si>
    <t>Мероприятия в сфере организации предоставления в установленных законодательством пределах муниципальных услуг (работ) в сфере образования</t>
  </si>
  <si>
    <t>0709</t>
  </si>
  <si>
    <t>01.1.02.83100</t>
  </si>
  <si>
    <t>Централизованные бухгалтерии в сфере образования</t>
  </si>
  <si>
    <t>Перераспределение бюджетных ассигнований мкжду ГРБС по нормативно-публичным обязательствам</t>
  </si>
  <si>
    <t>0103</t>
  </si>
  <si>
    <t>01.1.01.70430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</si>
  <si>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</si>
  <si>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уведомлени министерства образования от 11.07.2025 № 3</t>
  </si>
  <si>
    <t>01.1.01.78510</t>
  </si>
  <si>
    <t>Освобождение от взимаемой с родителей (законных представителей) платы за присмотр и уход за детьми</t>
  </si>
  <si>
    <t>10.2.01.86700</t>
  </si>
  <si>
    <t>0503</t>
  </si>
  <si>
    <t>Мероприятия по благоустройству</t>
  </si>
  <si>
    <t>03.5.И2.67484</t>
  </si>
  <si>
    <t>Субсидия на 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</si>
  <si>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уведомление министерства строительства от 11.07.2025 №3</t>
  </si>
  <si>
    <t>ГАП "Переселение граждан из аварийного жилищного фонда Переславль-Залесского муниципального округа Ярославской области"</t>
  </si>
  <si>
    <t>02.1.03.72560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</si>
  <si>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</si>
  <si>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уведомление правительства ЯО от 11.07.2025 № 3</t>
  </si>
  <si>
    <t>постановление правительства ЯО от 25.07.2025 №756-п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</si>
  <si>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</si>
  <si>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02.1.03.70890</t>
  </si>
  <si>
    <t>Субвенция на оказание социальной помощи отдельным категориям граждан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</si>
</sst>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8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1" xfId="8" applyNumberFormat="1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3" fontId="9" fillId="0" borderId="3" xfId="8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43" fontId="9" fillId="0" borderId="3" xfId="8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3" fontId="4" fillId="0" borderId="1" xfId="8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4" fontId="4" fillId="0" borderId="5" xfId="8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zoomScaleNormal="100" workbookViewId="0">
      <selection activeCell="E9" sqref="E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2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41" t="s">
        <v>7</v>
      </c>
      <c r="B1" s="41"/>
      <c r="C1" s="41"/>
      <c r="D1" s="41"/>
      <c r="E1" s="41"/>
      <c r="F1" s="41"/>
      <c r="G1" s="41"/>
      <c r="H1" s="24"/>
    </row>
    <row r="2" spans="1:8" x14ac:dyDescent="0.25">
      <c r="A2" s="41" t="s">
        <v>6</v>
      </c>
      <c r="B2" s="41"/>
      <c r="C2" s="41"/>
      <c r="D2" s="41"/>
      <c r="E2" s="41"/>
      <c r="F2" s="41"/>
      <c r="G2" s="41"/>
      <c r="H2" s="24"/>
    </row>
    <row r="3" spans="1:8" x14ac:dyDescent="0.25">
      <c r="A3" s="41" t="s">
        <v>10</v>
      </c>
      <c r="B3" s="41"/>
      <c r="C3" s="41"/>
      <c r="D3" s="41"/>
      <c r="E3" s="41"/>
      <c r="F3" s="41"/>
      <c r="G3" s="41"/>
      <c r="H3" s="24"/>
    </row>
    <row r="4" spans="1:8" x14ac:dyDescent="0.25">
      <c r="A4" s="14"/>
      <c r="B4" s="14"/>
      <c r="C4" s="14"/>
      <c r="D4" s="27"/>
      <c r="E4" s="27"/>
      <c r="F4" s="27"/>
      <c r="G4" s="27" t="s">
        <v>40</v>
      </c>
      <c r="H4" s="24"/>
    </row>
    <row r="5" spans="1:8" x14ac:dyDescent="0.25">
      <c r="A5" s="16"/>
      <c r="B5" s="16"/>
      <c r="C5" s="16"/>
      <c r="D5" s="15"/>
      <c r="E5" s="27"/>
      <c r="F5" s="41"/>
      <c r="G5" s="41"/>
    </row>
    <row r="6" spans="1:8" ht="60.75" customHeight="1" x14ac:dyDescent="0.25">
      <c r="A6" s="42" t="s">
        <v>41</v>
      </c>
      <c r="B6" s="42"/>
      <c r="C6" s="42"/>
      <c r="D6" s="42"/>
      <c r="E6" s="42"/>
      <c r="F6" s="42"/>
      <c r="G6" s="42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2" t="s">
        <v>0</v>
      </c>
      <c r="E7" s="8" t="s">
        <v>4</v>
      </c>
      <c r="F7" s="9" t="s">
        <v>9</v>
      </c>
      <c r="G7" s="10" t="s">
        <v>1</v>
      </c>
    </row>
    <row r="8" spans="1:8" ht="74.25" customHeight="1" x14ac:dyDescent="0.25">
      <c r="A8" s="23"/>
      <c r="B8" s="23"/>
      <c r="C8" s="23"/>
      <c r="D8" s="36"/>
      <c r="E8" s="25" t="s">
        <v>19</v>
      </c>
      <c r="F8" s="26">
        <f>SUM(F9:F22)</f>
        <v>28667919</v>
      </c>
      <c r="G8" s="28"/>
    </row>
    <row r="9" spans="1:8" ht="60.75" customHeight="1" x14ac:dyDescent="0.25">
      <c r="A9" s="23">
        <v>203</v>
      </c>
      <c r="B9" s="29" t="s">
        <v>12</v>
      </c>
      <c r="C9" s="23">
        <v>600</v>
      </c>
      <c r="D9" s="36" t="s">
        <v>21</v>
      </c>
      <c r="E9" s="35" t="s">
        <v>22</v>
      </c>
      <c r="F9" s="31">
        <v>-300000</v>
      </c>
      <c r="G9" s="37" t="s">
        <v>13</v>
      </c>
    </row>
    <row r="10" spans="1:8" ht="60.75" customHeight="1" x14ac:dyDescent="0.25">
      <c r="A10" s="23">
        <v>203</v>
      </c>
      <c r="B10" s="29" t="s">
        <v>11</v>
      </c>
      <c r="C10" s="23">
        <v>600</v>
      </c>
      <c r="D10" s="36" t="s">
        <v>20</v>
      </c>
      <c r="E10" s="35" t="s">
        <v>22</v>
      </c>
      <c r="F10" s="31">
        <v>300000</v>
      </c>
      <c r="G10" s="38"/>
    </row>
    <row r="11" spans="1:8" ht="60.75" customHeight="1" x14ac:dyDescent="0.25">
      <c r="A11" s="7">
        <v>203</v>
      </c>
      <c r="B11" s="45" t="s">
        <v>11</v>
      </c>
      <c r="C11" s="7">
        <v>600</v>
      </c>
      <c r="D11" s="22" t="s">
        <v>53</v>
      </c>
      <c r="E11" s="44" t="s">
        <v>54</v>
      </c>
      <c r="F11" s="46">
        <v>10923392</v>
      </c>
      <c r="G11" s="44" t="s">
        <v>55</v>
      </c>
    </row>
    <row r="12" spans="1:8" ht="60.75" customHeight="1" x14ac:dyDescent="0.25">
      <c r="A12" s="23">
        <v>203</v>
      </c>
      <c r="B12" s="29" t="s">
        <v>12</v>
      </c>
      <c r="C12" s="23">
        <v>600</v>
      </c>
      <c r="D12" s="36" t="s">
        <v>53</v>
      </c>
      <c r="E12" s="35" t="s">
        <v>54</v>
      </c>
      <c r="F12" s="31">
        <v>21252101</v>
      </c>
      <c r="G12" s="47" t="s">
        <v>55</v>
      </c>
    </row>
    <row r="13" spans="1:8" ht="60.75" customHeight="1" x14ac:dyDescent="0.25">
      <c r="A13" s="23">
        <v>203</v>
      </c>
      <c r="B13" s="29" t="s">
        <v>11</v>
      </c>
      <c r="C13" s="23">
        <v>600</v>
      </c>
      <c r="D13" s="36" t="s">
        <v>23</v>
      </c>
      <c r="E13" s="35" t="s">
        <v>24</v>
      </c>
      <c r="F13" s="31">
        <v>-16336.69</v>
      </c>
      <c r="G13" s="37" t="s">
        <v>13</v>
      </c>
    </row>
    <row r="14" spans="1:8" ht="60.75" customHeight="1" x14ac:dyDescent="0.25">
      <c r="A14" s="23">
        <v>203</v>
      </c>
      <c r="B14" s="29" t="s">
        <v>11</v>
      </c>
      <c r="C14" s="23">
        <v>600</v>
      </c>
      <c r="D14" s="36" t="s">
        <v>46</v>
      </c>
      <c r="E14" s="35" t="s">
        <v>47</v>
      </c>
      <c r="F14" s="31">
        <v>16336.69</v>
      </c>
      <c r="G14" s="38"/>
    </row>
    <row r="15" spans="1:8" ht="60.75" customHeight="1" x14ac:dyDescent="0.25">
      <c r="A15" s="23">
        <v>203</v>
      </c>
      <c r="B15" s="29" t="s">
        <v>11</v>
      </c>
      <c r="C15" s="23">
        <v>600</v>
      </c>
      <c r="D15" s="39" t="s">
        <v>23</v>
      </c>
      <c r="E15" s="37" t="s">
        <v>24</v>
      </c>
      <c r="F15" s="31">
        <v>-71126.42</v>
      </c>
      <c r="G15" s="48" t="s">
        <v>13</v>
      </c>
    </row>
    <row r="16" spans="1:8" ht="60.75" customHeight="1" x14ac:dyDescent="0.25">
      <c r="A16" s="23">
        <v>203</v>
      </c>
      <c r="B16" s="29" t="s">
        <v>12</v>
      </c>
      <c r="C16" s="23">
        <v>600</v>
      </c>
      <c r="D16" s="40"/>
      <c r="E16" s="38"/>
      <c r="F16" s="31">
        <v>71126.42</v>
      </c>
      <c r="G16" s="48"/>
    </row>
    <row r="17" spans="1:7" ht="60.75" customHeight="1" x14ac:dyDescent="0.25">
      <c r="A17" s="23">
        <v>203</v>
      </c>
      <c r="B17" s="29" t="s">
        <v>30</v>
      </c>
      <c r="C17" s="23">
        <v>600</v>
      </c>
      <c r="D17" s="36" t="s">
        <v>86</v>
      </c>
      <c r="E17" s="35" t="s">
        <v>87</v>
      </c>
      <c r="F17" s="31">
        <v>1316800</v>
      </c>
      <c r="G17" s="48" t="s">
        <v>13</v>
      </c>
    </row>
    <row r="18" spans="1:7" ht="60.75" customHeight="1" x14ac:dyDescent="0.25">
      <c r="A18" s="23">
        <v>203</v>
      </c>
      <c r="B18" s="29" t="s">
        <v>88</v>
      </c>
      <c r="C18" s="23">
        <v>100</v>
      </c>
      <c r="D18" s="36" t="s">
        <v>89</v>
      </c>
      <c r="E18" s="35" t="s">
        <v>90</v>
      </c>
      <c r="F18" s="31">
        <v>-1316800</v>
      </c>
      <c r="G18" s="48"/>
    </row>
    <row r="19" spans="1:7" ht="102" customHeight="1" x14ac:dyDescent="0.25">
      <c r="A19" s="23">
        <v>203</v>
      </c>
      <c r="B19" s="29" t="s">
        <v>25</v>
      </c>
      <c r="C19" s="23">
        <v>200</v>
      </c>
      <c r="D19" s="39" t="s">
        <v>93</v>
      </c>
      <c r="E19" s="37" t="s">
        <v>94</v>
      </c>
      <c r="F19" s="31">
        <v>-73629.850000000006</v>
      </c>
      <c r="G19" s="37" t="s">
        <v>95</v>
      </c>
    </row>
    <row r="20" spans="1:7" ht="102" customHeight="1" x14ac:dyDescent="0.25">
      <c r="A20" s="23">
        <v>203</v>
      </c>
      <c r="B20" s="29" t="s">
        <v>25</v>
      </c>
      <c r="C20" s="23">
        <v>300</v>
      </c>
      <c r="D20" s="40"/>
      <c r="E20" s="38"/>
      <c r="F20" s="31">
        <v>-3433944.15</v>
      </c>
      <c r="G20" s="38"/>
    </row>
    <row r="21" spans="1:7" ht="65.25" customHeight="1" x14ac:dyDescent="0.25">
      <c r="A21" s="23">
        <v>203</v>
      </c>
      <c r="B21" s="29" t="s">
        <v>11</v>
      </c>
      <c r="C21" s="23">
        <v>600</v>
      </c>
      <c r="D21" s="35" t="s">
        <v>96</v>
      </c>
      <c r="E21" s="35" t="s">
        <v>97</v>
      </c>
      <c r="F21" s="31">
        <v>1203967</v>
      </c>
      <c r="G21" s="37" t="s">
        <v>95</v>
      </c>
    </row>
    <row r="22" spans="1:7" ht="96.75" customHeight="1" x14ac:dyDescent="0.25">
      <c r="A22" s="23">
        <v>203</v>
      </c>
      <c r="B22" s="29" t="s">
        <v>11</v>
      </c>
      <c r="C22" s="23">
        <v>600</v>
      </c>
      <c r="D22" s="36" t="s">
        <v>93</v>
      </c>
      <c r="E22" s="35" t="s">
        <v>94</v>
      </c>
      <c r="F22" s="31">
        <v>-1203967</v>
      </c>
      <c r="G22" s="38"/>
    </row>
    <row r="23" spans="1:7" ht="60.75" customHeight="1" x14ac:dyDescent="0.25">
      <c r="A23" s="23"/>
      <c r="B23" s="29"/>
      <c r="C23" s="23"/>
      <c r="D23" s="36"/>
      <c r="E23" s="25" t="s">
        <v>37</v>
      </c>
      <c r="F23" s="34">
        <f>SUM(F24)</f>
        <v>-2110</v>
      </c>
      <c r="G23" s="21"/>
    </row>
    <row r="24" spans="1:7" ht="113.25" customHeight="1" x14ac:dyDescent="0.25">
      <c r="A24" s="23">
        <v>203</v>
      </c>
      <c r="B24" s="29" t="s">
        <v>30</v>
      </c>
      <c r="C24" s="23">
        <v>600</v>
      </c>
      <c r="D24" s="36" t="s">
        <v>36</v>
      </c>
      <c r="E24" s="35" t="s">
        <v>38</v>
      </c>
      <c r="F24" s="31">
        <v>-2110</v>
      </c>
      <c r="G24" s="44" t="s">
        <v>13</v>
      </c>
    </row>
    <row r="25" spans="1:7" ht="92.25" customHeight="1" x14ac:dyDescent="0.25">
      <c r="A25" s="23"/>
      <c r="B25" s="29"/>
      <c r="C25" s="23"/>
      <c r="D25" s="36"/>
      <c r="E25" s="25" t="s">
        <v>31</v>
      </c>
      <c r="F25" s="34">
        <f>SUM(F26)</f>
        <v>2110</v>
      </c>
      <c r="G25" s="35"/>
    </row>
    <row r="26" spans="1:7" ht="87" customHeight="1" x14ac:dyDescent="0.25">
      <c r="A26" s="23">
        <v>203</v>
      </c>
      <c r="B26" s="29" t="s">
        <v>30</v>
      </c>
      <c r="C26" s="23">
        <v>600</v>
      </c>
      <c r="D26" s="36" t="s">
        <v>28</v>
      </c>
      <c r="E26" s="35" t="s">
        <v>29</v>
      </c>
      <c r="F26" s="31">
        <v>2110</v>
      </c>
      <c r="G26" s="44" t="s">
        <v>13</v>
      </c>
    </row>
    <row r="27" spans="1:7" ht="60.75" customHeight="1" x14ac:dyDescent="0.25">
      <c r="A27" s="23"/>
      <c r="B27" s="29"/>
      <c r="C27" s="23"/>
      <c r="D27" s="36"/>
      <c r="E27" s="25" t="s">
        <v>27</v>
      </c>
      <c r="F27" s="43">
        <f>SUM(F28:F31)</f>
        <v>7061970</v>
      </c>
      <c r="G27" s="35"/>
    </row>
    <row r="28" spans="1:7" ht="60.75" customHeight="1" x14ac:dyDescent="0.25">
      <c r="A28" s="23">
        <v>206</v>
      </c>
      <c r="B28" s="29" t="s">
        <v>58</v>
      </c>
      <c r="C28" s="23">
        <v>200</v>
      </c>
      <c r="D28" s="36" t="s">
        <v>51</v>
      </c>
      <c r="E28" s="35" t="s">
        <v>52</v>
      </c>
      <c r="F28" s="31">
        <v>-229378</v>
      </c>
      <c r="G28" s="35" t="s">
        <v>50</v>
      </c>
    </row>
    <row r="29" spans="1:7" ht="60.75" customHeight="1" x14ac:dyDescent="0.25">
      <c r="A29" s="23">
        <v>206</v>
      </c>
      <c r="B29" s="29" t="s">
        <v>58</v>
      </c>
      <c r="C29" s="23">
        <v>300</v>
      </c>
      <c r="D29" s="36" t="s">
        <v>110</v>
      </c>
      <c r="E29" s="35" t="s">
        <v>111</v>
      </c>
      <c r="F29" s="31">
        <v>700000</v>
      </c>
      <c r="G29" s="35" t="s">
        <v>50</v>
      </c>
    </row>
    <row r="30" spans="1:7" ht="60.75" customHeight="1" x14ac:dyDescent="0.25">
      <c r="A30" s="23">
        <v>206</v>
      </c>
      <c r="B30" s="29" t="s">
        <v>26</v>
      </c>
      <c r="C30" s="23">
        <v>600</v>
      </c>
      <c r="D30" s="36" t="s">
        <v>48</v>
      </c>
      <c r="E30" s="35" t="s">
        <v>49</v>
      </c>
      <c r="F30" s="31">
        <v>6603046</v>
      </c>
      <c r="G30" s="35" t="s">
        <v>50</v>
      </c>
    </row>
    <row r="31" spans="1:7" ht="60.75" customHeight="1" x14ac:dyDescent="0.25">
      <c r="A31" s="23">
        <v>203</v>
      </c>
      <c r="B31" s="29" t="s">
        <v>58</v>
      </c>
      <c r="C31" s="23">
        <v>300</v>
      </c>
      <c r="D31" s="36" t="s">
        <v>105</v>
      </c>
      <c r="E31" s="35" t="s">
        <v>106</v>
      </c>
      <c r="F31" s="31">
        <v>-11698</v>
      </c>
      <c r="G31" s="35" t="s">
        <v>50</v>
      </c>
    </row>
    <row r="32" spans="1:7" ht="80.25" customHeight="1" x14ac:dyDescent="0.25">
      <c r="A32" s="23"/>
      <c r="B32" s="29"/>
      <c r="C32" s="23"/>
      <c r="D32" s="36"/>
      <c r="E32" s="25" t="s">
        <v>39</v>
      </c>
      <c r="F32" s="34">
        <f>SUM(F33)</f>
        <v>-648</v>
      </c>
      <c r="G32" s="35"/>
    </row>
    <row r="33" spans="1:8" ht="80.25" customHeight="1" x14ac:dyDescent="0.25">
      <c r="A33" s="23">
        <v>203</v>
      </c>
      <c r="B33" s="29" t="s">
        <v>30</v>
      </c>
      <c r="C33" s="23">
        <v>600</v>
      </c>
      <c r="D33" s="36" t="s">
        <v>56</v>
      </c>
      <c r="E33" s="35" t="s">
        <v>57</v>
      </c>
      <c r="F33" s="31">
        <v>-648</v>
      </c>
      <c r="G33" s="47" t="s">
        <v>107</v>
      </c>
    </row>
    <row r="34" spans="1:8" ht="60.75" customHeight="1" x14ac:dyDescent="0.25">
      <c r="A34" s="23"/>
      <c r="B34" s="29"/>
      <c r="C34" s="23"/>
      <c r="D34" s="36"/>
      <c r="E34" s="25" t="s">
        <v>104</v>
      </c>
      <c r="F34" s="34">
        <f>SUM(F35)</f>
        <v>7991588</v>
      </c>
      <c r="G34" s="35"/>
    </row>
    <row r="35" spans="1:8" ht="93.75" customHeight="1" x14ac:dyDescent="0.25">
      <c r="A35" s="23">
        <v>208</v>
      </c>
      <c r="B35" s="29" t="s">
        <v>69</v>
      </c>
      <c r="C35" s="23">
        <v>800</v>
      </c>
      <c r="D35" s="36" t="s">
        <v>101</v>
      </c>
      <c r="E35" s="35" t="s">
        <v>102</v>
      </c>
      <c r="F35" s="31">
        <v>7991588</v>
      </c>
      <c r="G35" s="35" t="s">
        <v>103</v>
      </c>
    </row>
    <row r="36" spans="1:8" ht="60.75" customHeight="1" x14ac:dyDescent="0.25">
      <c r="A36" s="23"/>
      <c r="B36" s="29"/>
      <c r="C36" s="23"/>
      <c r="D36" s="36"/>
      <c r="E36" s="25" t="s">
        <v>70</v>
      </c>
      <c r="F36" s="34">
        <f>SUM(F37:F39)</f>
        <v>6275606.79</v>
      </c>
      <c r="G36" s="35"/>
    </row>
    <row r="37" spans="1:8" ht="60.75" customHeight="1" x14ac:dyDescent="0.25">
      <c r="A37" s="23">
        <v>203</v>
      </c>
      <c r="B37" s="29" t="s">
        <v>60</v>
      </c>
      <c r="C37" s="23">
        <v>200</v>
      </c>
      <c r="D37" s="36" t="s">
        <v>59</v>
      </c>
      <c r="E37" s="35" t="s">
        <v>61</v>
      </c>
      <c r="F37" s="31">
        <v>5947826</v>
      </c>
      <c r="G37" s="35" t="s">
        <v>62</v>
      </c>
    </row>
    <row r="38" spans="1:8" ht="81" customHeight="1" x14ac:dyDescent="0.25">
      <c r="A38" s="23">
        <v>208</v>
      </c>
      <c r="B38" s="29" t="s">
        <v>60</v>
      </c>
      <c r="C38" s="23">
        <v>200</v>
      </c>
      <c r="D38" s="36" t="s">
        <v>59</v>
      </c>
      <c r="E38" s="35" t="s">
        <v>61</v>
      </c>
      <c r="F38" s="31">
        <v>313044</v>
      </c>
      <c r="G38" s="44" t="s">
        <v>14</v>
      </c>
    </row>
    <row r="39" spans="1:8" ht="81" customHeight="1" x14ac:dyDescent="0.25">
      <c r="A39" s="23">
        <v>208</v>
      </c>
      <c r="B39" s="29" t="s">
        <v>60</v>
      </c>
      <c r="C39" s="23">
        <v>800</v>
      </c>
      <c r="D39" s="36" t="s">
        <v>71</v>
      </c>
      <c r="E39" s="35" t="s">
        <v>72</v>
      </c>
      <c r="F39" s="31">
        <v>14736.79</v>
      </c>
      <c r="G39" s="44" t="s">
        <v>14</v>
      </c>
    </row>
    <row r="40" spans="1:8" ht="88.5" customHeight="1" x14ac:dyDescent="0.25">
      <c r="A40" s="23"/>
      <c r="B40" s="29"/>
      <c r="C40" s="23"/>
      <c r="D40" s="36"/>
      <c r="E40" s="25" t="s">
        <v>17</v>
      </c>
      <c r="F40" s="26">
        <f>SUM(F41:F42)</f>
        <v>-533000</v>
      </c>
      <c r="G40" s="35"/>
      <c r="H40" s="5"/>
    </row>
    <row r="41" spans="1:8" ht="88.5" customHeight="1" x14ac:dyDescent="0.25">
      <c r="A41" s="23">
        <v>208</v>
      </c>
      <c r="B41" s="29" t="s">
        <v>18</v>
      </c>
      <c r="C41" s="23">
        <v>200</v>
      </c>
      <c r="D41" s="36" t="s">
        <v>15</v>
      </c>
      <c r="E41" s="35" t="s">
        <v>16</v>
      </c>
      <c r="F41" s="32">
        <v>100000</v>
      </c>
      <c r="G41" s="44" t="s">
        <v>14</v>
      </c>
      <c r="H41" s="5"/>
    </row>
    <row r="42" spans="1:8" ht="88.5" customHeight="1" x14ac:dyDescent="0.25">
      <c r="A42" s="23">
        <v>208</v>
      </c>
      <c r="B42" s="29" t="s">
        <v>18</v>
      </c>
      <c r="C42" s="23">
        <v>200</v>
      </c>
      <c r="D42" s="36" t="s">
        <v>42</v>
      </c>
      <c r="E42" s="35" t="s">
        <v>16</v>
      </c>
      <c r="F42" s="32">
        <v>-633000</v>
      </c>
      <c r="G42" s="44" t="s">
        <v>14</v>
      </c>
      <c r="H42" s="5"/>
    </row>
    <row r="43" spans="1:8" ht="88.5" customHeight="1" x14ac:dyDescent="0.25">
      <c r="A43" s="7"/>
      <c r="B43" s="45"/>
      <c r="C43" s="7"/>
      <c r="D43" s="22"/>
      <c r="E43" s="49" t="s">
        <v>66</v>
      </c>
      <c r="F43" s="50">
        <f>SUM(F44:F45)</f>
        <v>17629743</v>
      </c>
      <c r="G43" s="44"/>
      <c r="H43" s="5"/>
    </row>
    <row r="44" spans="1:8" ht="88.5" customHeight="1" x14ac:dyDescent="0.25">
      <c r="A44" s="23">
        <v>203</v>
      </c>
      <c r="B44" s="29" t="s">
        <v>12</v>
      </c>
      <c r="C44" s="23">
        <v>600</v>
      </c>
      <c r="D44" s="36" t="s">
        <v>63</v>
      </c>
      <c r="E44" s="35" t="s">
        <v>64</v>
      </c>
      <c r="F44" s="32">
        <v>-502353</v>
      </c>
      <c r="G44" s="35" t="s">
        <v>65</v>
      </c>
      <c r="H44" s="5"/>
    </row>
    <row r="45" spans="1:8" ht="88.5" customHeight="1" x14ac:dyDescent="0.25">
      <c r="A45" s="23">
        <v>208</v>
      </c>
      <c r="B45" s="29" t="s">
        <v>99</v>
      </c>
      <c r="C45" s="23">
        <v>600</v>
      </c>
      <c r="D45" s="36" t="s">
        <v>98</v>
      </c>
      <c r="E45" s="35" t="s">
        <v>100</v>
      </c>
      <c r="F45" s="32">
        <v>18132096</v>
      </c>
      <c r="G45" s="44" t="s">
        <v>85</v>
      </c>
      <c r="H45" s="5"/>
    </row>
    <row r="46" spans="1:8" ht="88.5" customHeight="1" x14ac:dyDescent="0.25">
      <c r="A46" s="23"/>
      <c r="B46" s="29"/>
      <c r="C46" s="23"/>
      <c r="D46" s="36"/>
      <c r="E46" s="33" t="s">
        <v>109</v>
      </c>
      <c r="F46" s="26">
        <f>SUM(F47:F52)</f>
        <v>157500</v>
      </c>
      <c r="G46" s="44"/>
      <c r="H46" s="5"/>
    </row>
    <row r="47" spans="1:8" ht="88.5" customHeight="1" x14ac:dyDescent="0.25">
      <c r="A47" s="23">
        <v>207</v>
      </c>
      <c r="B47" s="29" t="s">
        <v>33</v>
      </c>
      <c r="C47" s="23">
        <v>800</v>
      </c>
      <c r="D47" s="36" t="s">
        <v>79</v>
      </c>
      <c r="E47" s="35" t="s">
        <v>80</v>
      </c>
      <c r="F47" s="32">
        <v>135074.85</v>
      </c>
      <c r="G47" s="37" t="s">
        <v>76</v>
      </c>
      <c r="H47" s="5"/>
    </row>
    <row r="48" spans="1:8" ht="88.5" customHeight="1" x14ac:dyDescent="0.25">
      <c r="A48" s="23">
        <v>207</v>
      </c>
      <c r="B48" s="29" t="s">
        <v>33</v>
      </c>
      <c r="C48" s="23">
        <v>100</v>
      </c>
      <c r="D48" s="36" t="s">
        <v>77</v>
      </c>
      <c r="E48" s="35" t="s">
        <v>78</v>
      </c>
      <c r="F48" s="32">
        <v>-135074.85</v>
      </c>
      <c r="G48" s="38"/>
      <c r="H48" s="5"/>
    </row>
    <row r="49" spans="1:8" ht="88.5" customHeight="1" x14ac:dyDescent="0.25">
      <c r="A49" s="23">
        <v>208</v>
      </c>
      <c r="B49" s="29" t="s">
        <v>81</v>
      </c>
      <c r="C49" s="23">
        <v>100</v>
      </c>
      <c r="D49" s="36" t="s">
        <v>77</v>
      </c>
      <c r="E49" s="35" t="s">
        <v>78</v>
      </c>
      <c r="F49" s="32">
        <v>90000</v>
      </c>
      <c r="G49" s="37" t="s">
        <v>85</v>
      </c>
      <c r="H49" s="5"/>
    </row>
    <row r="50" spans="1:8" ht="88.5" customHeight="1" x14ac:dyDescent="0.25">
      <c r="A50" s="23">
        <v>208</v>
      </c>
      <c r="B50" s="29" t="s">
        <v>82</v>
      </c>
      <c r="C50" s="23">
        <v>100</v>
      </c>
      <c r="D50" s="36" t="s">
        <v>83</v>
      </c>
      <c r="E50" s="35" t="s">
        <v>84</v>
      </c>
      <c r="F50" s="32">
        <v>67500</v>
      </c>
      <c r="G50" s="38"/>
      <c r="H50" s="5"/>
    </row>
    <row r="51" spans="1:8" ht="88.5" customHeight="1" x14ac:dyDescent="0.25">
      <c r="A51" s="23">
        <v>208</v>
      </c>
      <c r="B51" s="29" t="s">
        <v>82</v>
      </c>
      <c r="C51" s="23">
        <v>100</v>
      </c>
      <c r="D51" s="36" t="s">
        <v>83</v>
      </c>
      <c r="E51" s="35" t="s">
        <v>84</v>
      </c>
      <c r="F51" s="32">
        <v>1138432</v>
      </c>
      <c r="G51" s="37" t="s">
        <v>91</v>
      </c>
      <c r="H51" s="5"/>
    </row>
    <row r="52" spans="1:8" ht="88.5" customHeight="1" x14ac:dyDescent="0.25">
      <c r="A52" s="23">
        <v>212</v>
      </c>
      <c r="B52" s="29" t="s">
        <v>92</v>
      </c>
      <c r="C52" s="23">
        <v>100</v>
      </c>
      <c r="D52" s="36" t="s">
        <v>77</v>
      </c>
      <c r="E52" s="35" t="s">
        <v>78</v>
      </c>
      <c r="F52" s="32">
        <v>-1138432</v>
      </c>
      <c r="G52" s="38"/>
      <c r="H52" s="5"/>
    </row>
    <row r="53" spans="1:8" ht="88.5" customHeight="1" x14ac:dyDescent="0.25">
      <c r="A53" s="23"/>
      <c r="B53" s="29"/>
      <c r="C53" s="23"/>
      <c r="D53" s="36"/>
      <c r="E53" s="33" t="s">
        <v>32</v>
      </c>
      <c r="F53" s="26">
        <f>SUM(F54:F60)</f>
        <v>575721.21</v>
      </c>
      <c r="G53" s="35"/>
      <c r="H53" s="5"/>
    </row>
    <row r="54" spans="1:8" ht="88.5" customHeight="1" x14ac:dyDescent="0.25">
      <c r="A54" s="23">
        <v>208</v>
      </c>
      <c r="B54" s="29" t="s">
        <v>43</v>
      </c>
      <c r="C54" s="23">
        <v>200</v>
      </c>
      <c r="D54" s="36" t="s">
        <v>44</v>
      </c>
      <c r="E54" s="35" t="s">
        <v>45</v>
      </c>
      <c r="F54" s="32">
        <v>633000</v>
      </c>
      <c r="G54" s="47" t="s">
        <v>14</v>
      </c>
      <c r="H54" s="5"/>
    </row>
    <row r="55" spans="1:8" ht="88.5" customHeight="1" x14ac:dyDescent="0.25">
      <c r="A55" s="23">
        <v>208</v>
      </c>
      <c r="B55" s="29" t="s">
        <v>69</v>
      </c>
      <c r="C55" s="23">
        <v>200</v>
      </c>
      <c r="D55" s="36" t="s">
        <v>67</v>
      </c>
      <c r="E55" s="35" t="s">
        <v>68</v>
      </c>
      <c r="F55" s="51">
        <v>-313044</v>
      </c>
      <c r="G55" s="44" t="s">
        <v>14</v>
      </c>
      <c r="H55" s="5"/>
    </row>
    <row r="56" spans="1:8" ht="88.5" customHeight="1" x14ac:dyDescent="0.25">
      <c r="A56" s="23">
        <v>208</v>
      </c>
      <c r="B56" s="29" t="s">
        <v>43</v>
      </c>
      <c r="C56" s="23">
        <v>200</v>
      </c>
      <c r="D56" s="39" t="s">
        <v>44</v>
      </c>
      <c r="E56" s="37" t="s">
        <v>45</v>
      </c>
      <c r="F56" s="30">
        <v>-191286.03</v>
      </c>
      <c r="G56" s="37" t="s">
        <v>14</v>
      </c>
      <c r="H56" s="5"/>
    </row>
    <row r="57" spans="1:8" ht="88.5" customHeight="1" x14ac:dyDescent="0.25">
      <c r="A57" s="23">
        <v>208</v>
      </c>
      <c r="B57" s="29" t="s">
        <v>43</v>
      </c>
      <c r="C57" s="23">
        <v>800</v>
      </c>
      <c r="D57" s="40"/>
      <c r="E57" s="38"/>
      <c r="F57" s="30">
        <v>76549.240000000005</v>
      </c>
      <c r="G57" s="38"/>
      <c r="H57" s="5"/>
    </row>
    <row r="58" spans="1:8" ht="88.5" customHeight="1" x14ac:dyDescent="0.25">
      <c r="A58" s="23">
        <v>207</v>
      </c>
      <c r="B58" s="29" t="s">
        <v>75</v>
      </c>
      <c r="C58" s="23">
        <v>200</v>
      </c>
      <c r="D58" s="36" t="s">
        <v>73</v>
      </c>
      <c r="E58" s="35" t="s">
        <v>74</v>
      </c>
      <c r="F58" s="32">
        <v>-20245.57</v>
      </c>
      <c r="G58" s="37" t="s">
        <v>76</v>
      </c>
      <c r="H58" s="5"/>
    </row>
    <row r="59" spans="1:8" ht="88.5" customHeight="1" x14ac:dyDescent="0.25">
      <c r="A59" s="23">
        <v>207</v>
      </c>
      <c r="B59" s="29" t="s">
        <v>33</v>
      </c>
      <c r="C59" s="23">
        <v>800</v>
      </c>
      <c r="D59" s="36" t="s">
        <v>34</v>
      </c>
      <c r="E59" s="35" t="s">
        <v>35</v>
      </c>
      <c r="F59" s="32">
        <v>20245.57</v>
      </c>
      <c r="G59" s="38"/>
      <c r="H59" s="5"/>
    </row>
    <row r="60" spans="1:8" ht="88.5" customHeight="1" x14ac:dyDescent="0.25">
      <c r="A60" s="23">
        <v>244</v>
      </c>
      <c r="B60" s="29" t="s">
        <v>33</v>
      </c>
      <c r="C60" s="23">
        <v>200</v>
      </c>
      <c r="D60" s="36" t="s">
        <v>34</v>
      </c>
      <c r="E60" s="35" t="s">
        <v>35</v>
      </c>
      <c r="F60" s="32">
        <v>370502</v>
      </c>
      <c r="G60" s="47" t="s">
        <v>108</v>
      </c>
      <c r="H60" s="5"/>
    </row>
    <row r="61" spans="1:8" ht="92.25" customHeight="1" x14ac:dyDescent="0.25">
      <c r="A61" s="7"/>
      <c r="B61" s="7"/>
      <c r="C61" s="17"/>
      <c r="D61" s="18"/>
      <c r="E61" s="19" t="s">
        <v>8</v>
      </c>
      <c r="F61" s="20">
        <f>SUM(F8+F23+F25+F27+F32+F34+F36+F40+F46+F53+F43)</f>
        <v>67826400</v>
      </c>
      <c r="G61" s="21"/>
      <c r="H61" s="5"/>
    </row>
    <row r="62" spans="1:8" ht="92.25" customHeight="1" x14ac:dyDescent="0.35">
      <c r="A62" s="13"/>
      <c r="B62" s="11"/>
      <c r="F62" s="3"/>
      <c r="H62" s="5"/>
    </row>
    <row r="63" spans="1:8" ht="92.25" customHeight="1" x14ac:dyDescent="0.25">
      <c r="A63" s="13"/>
      <c r="B63" s="11"/>
      <c r="G63" s="6"/>
      <c r="H63" s="5"/>
    </row>
    <row r="64" spans="1:8" ht="92.25" customHeight="1" x14ac:dyDescent="0.25">
      <c r="H64" s="5"/>
    </row>
    <row r="65" spans="8:8" ht="61.5" customHeight="1" x14ac:dyDescent="0.25">
      <c r="H65" s="5"/>
    </row>
    <row r="66" spans="8:8" ht="52.5" customHeight="1" x14ac:dyDescent="0.25">
      <c r="H66" s="5"/>
    </row>
    <row r="67" spans="8:8" ht="54" customHeight="1" x14ac:dyDescent="0.25"/>
    <row r="68" spans="8:8" ht="45.75" customHeight="1" x14ac:dyDescent="0.25">
      <c r="H68" s="5"/>
    </row>
    <row r="69" spans="8:8" ht="39.75" customHeight="1" x14ac:dyDescent="0.25"/>
    <row r="70" spans="8:8" ht="109.5" customHeight="1" x14ac:dyDescent="0.25"/>
    <row r="71" spans="8:8" ht="30.75" customHeight="1" x14ac:dyDescent="0.25"/>
    <row r="72" spans="8:8" ht="166.5" customHeight="1" x14ac:dyDescent="0.25"/>
    <row r="73" spans="8:8" ht="166.5" customHeight="1" x14ac:dyDescent="0.25"/>
    <row r="74" spans="8:8" ht="166.5" customHeight="1" x14ac:dyDescent="0.25"/>
    <row r="75" spans="8:8" ht="166.5" customHeight="1" x14ac:dyDescent="0.25"/>
    <row r="76" spans="8:8" ht="21.75" customHeight="1" x14ac:dyDescent="0.25"/>
    <row r="77" spans="8:8" ht="67.5" customHeight="1" x14ac:dyDescent="0.25"/>
    <row r="78" spans="8:8" ht="67.5" customHeight="1" x14ac:dyDescent="0.25"/>
    <row r="79" spans="8:8" ht="67.5" customHeight="1" x14ac:dyDescent="0.25"/>
    <row r="80" spans="8:8" ht="177" customHeight="1" x14ac:dyDescent="0.25"/>
  </sheetData>
  <mergeCells count="22">
    <mergeCell ref="G9:G10"/>
    <mergeCell ref="G13:G14"/>
    <mergeCell ref="G21:G22"/>
    <mergeCell ref="A1:G1"/>
    <mergeCell ref="A2:G2"/>
    <mergeCell ref="A3:G3"/>
    <mergeCell ref="F5:G5"/>
    <mergeCell ref="A6:G6"/>
    <mergeCell ref="D15:D16"/>
    <mergeCell ref="E15:E16"/>
    <mergeCell ref="G15:G16"/>
    <mergeCell ref="G17:G18"/>
    <mergeCell ref="G19:G20"/>
    <mergeCell ref="D19:D20"/>
    <mergeCell ref="E19:E20"/>
    <mergeCell ref="D56:D57"/>
    <mergeCell ref="E56:E57"/>
    <mergeCell ref="G56:G57"/>
    <mergeCell ref="G58:G59"/>
    <mergeCell ref="G47:G48"/>
    <mergeCell ref="G49:G50"/>
    <mergeCell ref="G51:G52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2025-08-19T07:15:21Z</cp:lastPrinted>
  <dcterms:created xsi:type="dcterms:W3CDTF">2015-12-14T07:24:37Z</dcterms:created>
  <dcterms:modified xsi:type="dcterms:W3CDTF">2025-08-19T07:15:52Z</dcterms:modified>
</cp:coreProperties>
</file>